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010704\Desktop\"/>
    </mc:Choice>
  </mc:AlternateContent>
  <xr:revisionPtr revIDLastSave="0" documentId="13_ncr:1_{FFED61F3-808B-437E-B9A3-682410827132}" xr6:coauthVersionLast="47" xr6:coauthVersionMax="47" xr10:uidLastSave="{00000000-0000-0000-0000-000000000000}"/>
  <bookViews>
    <workbookView xWindow="-23148" yWindow="-36" windowWidth="23256" windowHeight="12456" tabRatio="818" xr2:uid="{00000000-000D-0000-FFFF-FFFF00000000}"/>
  </bookViews>
  <sheets>
    <sheet name="工事費内訳書" sheetId="59" r:id="rId1"/>
  </sheets>
  <definedNames>
    <definedName name="_xlnm.Print_Area" localSheetId="0">工事費内訳書!$A$1:$G$91</definedName>
    <definedName name="_xlnm.Print_Titles" localSheetId="0">工事費内訳書!$3:$9</definedName>
    <definedName name="_xlnm.Print_Titles">#REF!</definedName>
    <definedName name="工事価格総計" localSheetId="0">工事費内訳書!#REF!</definedName>
    <definedName name="工事番号">#REF!</definedName>
    <definedName name="工事名" localSheetId="0">工事費内訳書!$B$8</definedName>
    <definedName name="項目001">#REF!</definedName>
    <definedName name="項目002">#REF!</definedName>
    <definedName name="項目003">#REF!</definedName>
    <definedName name="内訳書工事価格" localSheetId="0">工事費内訳書!$G$91</definedName>
    <definedName name="内訳書工事価格総計" localSheetId="0">工事費内訳書!#REF!</definedName>
    <definedName name="内訳書工事価格総計">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工事費内訳書!$I$91</definedName>
    <definedName name="内訳書直接工事費総計" localSheetId="0">工事費内訳書!#REF!</definedName>
    <definedName name="内訳書直接工事費総計通番" localSheetId="0">工事費内訳書!#REF!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8" i="59" l="1"/>
  <c r="G87" i="59" s="1"/>
  <c r="G86" i="59" s="1"/>
  <c r="G81" i="59"/>
  <c r="G78" i="59"/>
  <c r="G77" i="59"/>
  <c r="G76" i="59"/>
  <c r="G74" i="59"/>
  <c r="G73" i="59" s="1"/>
  <c r="G72" i="59" s="1"/>
  <c r="G70" i="59" s="1"/>
  <c r="G69" i="59" s="1"/>
  <c r="G67" i="59"/>
  <c r="G63" i="59"/>
  <c r="G61" i="59"/>
  <c r="G59" i="59"/>
  <c r="G58" i="59"/>
  <c r="G57" i="59"/>
  <c r="G53" i="59"/>
  <c r="G52" i="59"/>
  <c r="G41" i="59"/>
  <c r="G35" i="59"/>
  <c r="G34" i="59" s="1"/>
  <c r="G32" i="59"/>
  <c r="G31" i="59"/>
  <c r="G27" i="59"/>
  <c r="G24" i="59"/>
  <c r="G17" i="59"/>
  <c r="G16" i="59" s="1"/>
  <c r="G15" i="59" s="1"/>
  <c r="G12" i="59" s="1"/>
  <c r="G10" i="59" s="1"/>
  <c r="G90" i="59" s="1"/>
  <c r="G91" i="59" s="1"/>
</calcChain>
</file>

<file path=xl/sharedStrings.xml><?xml version="1.0" encoding="utf-8"?>
<sst xmlns="http://schemas.openxmlformats.org/spreadsheetml/2006/main" count="182" uniqueCount="100">
  <si>
    <t>住　　　　所</t>
  </si>
  <si>
    <t>商号又は名称</t>
  </si>
  <si>
    <t>代 表 者 名</t>
  </si>
  <si>
    <t>工事費内訳書</t>
  </si>
  <si>
    <t>工 事 名</t>
  </si>
  <si>
    <t>Ｒ８阿耕　長寿命化　那賀川南岸３期　宝田用水１－４工事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</si>
  <si>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</si>
  <si>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</si>
  <si>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</si>
  <si>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</si>
  <si>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</si>
  <si>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</si>
  <si>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</si>
  <si>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</si>
  <si>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</si>
  <si>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</si>
  <si>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</si>
  <si>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</si>
  <si>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</si>
  <si>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</si>
  <si>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</si>
  <si>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直接工事費（仮設工を除く）
_x000D_</t>
  </si>
  <si>
    <t>土工
_x000D_</t>
  </si>
  <si>
    <t>作業土工
_x000D_</t>
  </si>
  <si>
    <t>床掘
_x000D_</t>
  </si>
  <si>
    <t>m3</t>
  </si>
  <si>
    <t>発生土盛土
_x000D_構造物周辺</t>
  </si>
  <si>
    <t>発生土盛土
_x000D_B&lt;1.0m</t>
  </si>
  <si>
    <t>埋戻
_x000D_構造物周辺</t>
  </si>
  <si>
    <t>埋戻
_x000D_B＜1.0</t>
  </si>
  <si>
    <t>法面整形
_x000D_</t>
  </si>
  <si>
    <t>㎡</t>
  </si>
  <si>
    <t>残土処理工
_x000D_</t>
  </si>
  <si>
    <t>残土運搬
_x000D_</t>
  </si>
  <si>
    <t>処分費
_x000D_土砂</t>
  </si>
  <si>
    <t>堆積土砂撤去工
_x000D_水路内体積土砂</t>
  </si>
  <si>
    <t>掘削
_x000D_建設汚泥</t>
  </si>
  <si>
    <t>土砂等運搬
_x000D_建設汚泥</t>
  </si>
  <si>
    <t>処分費
_x000D_建設汚泥</t>
  </si>
  <si>
    <t>コンクリート補修工
_x000D_</t>
  </si>
  <si>
    <t>目地補修工
_x000D_</t>
  </si>
  <si>
    <t>ｍ</t>
  </si>
  <si>
    <t>水路補強工
_x000D_</t>
  </si>
  <si>
    <t>増厚コンクリート工
_x000D_底版</t>
  </si>
  <si>
    <t>コンクリート
_x000D_σck≧18N/mm2</t>
  </si>
  <si>
    <t>鉄筋金網
_x000D_D6,150*150</t>
  </si>
  <si>
    <t>目地版
_x000D_ゴム発泡体 t=10</t>
  </si>
  <si>
    <t>止水板
_x000D_CF150</t>
  </si>
  <si>
    <t>高圧洗浄工
_x000D_30Mpa</t>
  </si>
  <si>
    <t>４号嵩上げ工
_x000D_</t>
  </si>
  <si>
    <t>型枠
_x000D_無筋構造物</t>
  </si>
  <si>
    <t>基礎砕石
_x000D_RC-40,t=200</t>
  </si>
  <si>
    <t>基面整正
_x000D_</t>
  </si>
  <si>
    <t>差し筋
_x000D_D13</t>
  </si>
  <si>
    <t>ton</t>
  </si>
  <si>
    <t>削孔
_x000D_φ16,L=100</t>
  </si>
  <si>
    <t>箇所</t>
  </si>
  <si>
    <t>樹脂アンカー
_x000D_D13用</t>
  </si>
  <si>
    <t>本</t>
  </si>
  <si>
    <t>チッピング工
_x000D_t=2～3cm</t>
  </si>
  <si>
    <t>雑工
_x000D_</t>
  </si>
  <si>
    <t>タラップ工
_x000D_300*250</t>
  </si>
  <si>
    <t>足掛金物
_x000D_300*250</t>
  </si>
  <si>
    <t>削孔
_x000D_φ30,L=100</t>
  </si>
  <si>
    <t>樹脂アンカー
_x000D_D19用</t>
  </si>
  <si>
    <t>直接工事費（仮設工）
_x000D_</t>
  </si>
  <si>
    <t>仮設工
_x000D_</t>
  </si>
  <si>
    <t>安全費
_x000D_</t>
  </si>
  <si>
    <t>交通誘導警備員
_x000D_</t>
  </si>
  <si>
    <t>人</t>
  </si>
  <si>
    <t>水替工
_x000D_</t>
  </si>
  <si>
    <t>大型土のう工
_x000D_</t>
  </si>
  <si>
    <t>大型土のう製作・設置・撤去
_x000D_</t>
  </si>
  <si>
    <t>袋</t>
  </si>
  <si>
    <t>大型土のう搬入
_x000D_他工事仮置場→現場</t>
  </si>
  <si>
    <t>大型土のう搬出
_x000D_現場→他工事仮置場</t>
  </si>
  <si>
    <t>敷鉄板設置・撤去
_x000D_</t>
  </si>
  <si>
    <t>敷鉄板設置・撤去工
_x000D_</t>
  </si>
  <si>
    <t>間接工事費
_x000D_</t>
  </si>
  <si>
    <t>共通仮設費
_x000D_</t>
  </si>
  <si>
    <t>共通仮設費（率計上分）
_x000D_</t>
  </si>
  <si>
    <t>運搬費
_x000D_</t>
  </si>
  <si>
    <t>共通仮設（積上げ）
_x000D_</t>
  </si>
  <si>
    <t>仮設材輸送
_x000D_</t>
  </si>
  <si>
    <t>準備費
_x000D_</t>
  </si>
  <si>
    <t>伐木・除草
_x000D_</t>
  </si>
  <si>
    <t>運搬・処分
_x000D_伐木</t>
  </si>
  <si>
    <t>運搬・処分
_x000D_草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</si>
  <si>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</si>
  <si>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</si>
  <si>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</si>
  <si>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</si>
  <si>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</si>
  <si>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</si>
  <si>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</si>
  <si>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一括計上価格
_x000D_</t>
  </si>
  <si>
    <t>土壌分析試験費
_x000D_</t>
  </si>
  <si>
    <t>工事価格
_x000D_</t>
  </si>
  <si>
    <t>入札書記載金額(税抜き)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</si>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</sst>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,###,###,##0_ "/>
    <numFmt numFmtId="178" formatCode="#,###,###,##0"/>
  </numFmts>
  <fonts count="8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6" fillId="0" borderId="0"/>
    <xf numFmtId="0" fontId="6" fillId="0" borderId="0">
      <alignment vertical="center"/>
    </xf>
  </cellStyleXfs>
  <cellXfs count="32">
    <xf numFmtId="0" fontId="0" fillId="0" borderId="0" xfId="0"/>
    <xf numFmtId="0" fontId="1" fillId="0" borderId="0" xfId="1" applyFont="1"/>
    <xf numFmtId="176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0" fontId="2" fillId="0" borderId="0" xfId="2">
      <alignment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7" fontId="1" fillId="0" borderId="10" xfId="1" applyNumberFormat="1" applyFont="1" applyBorder="1" applyAlignment="1">
      <alignment horizontal="right"/>
    </xf>
    <xf numFmtId="177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7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7" xfId="3" applyNumberFormat="1" applyFont="1" applyBorder="1" applyAlignment="1">
      <alignment horizontal="center"/>
    </xf>
    <xf numFmtId="178" fontId="1" fillId="0" borderId="17" xfId="3" applyNumberFormat="1" applyFont="1" applyBorder="1" applyAlignment="1">
      <alignment horizontal="center"/>
    </xf>
    <xf numFmtId="177" fontId="1" fillId="0" borderId="18" xfId="1" applyNumberFormat="1" applyFont="1" applyBorder="1" applyAlignment="1">
      <alignment horizontal="right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6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49" fontId="3" fillId="0" borderId="0" xfId="1" applyNumberFormat="1" applyFont="1" applyAlignment="1">
      <alignment horizontal="center" vertical="top"/>
    </xf>
    <xf numFmtId="49" fontId="1" fillId="0" borderId="0" xfId="1" applyNumberFormat="1" applyFont="1" applyAlignment="1">
      <alignment horizontal="left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</cellXfs>
  <cellStyles count="6">
    <cellStyle name="標準" xfId="0" builtinId="0"/>
    <cellStyle name="標準 2" xfId="4" xr:uid="{00000000-0005-0000-0000-000004000000}"/>
    <cellStyle name="標準 3" xfId="5" xr:uid="{00000000-0005-0000-0000-000005000000}"/>
    <cellStyle name="標準_75雛形" xfId="2" xr:uid="{00000000-0005-0000-0000-000002000000}"/>
    <cellStyle name="標準_75雛形_1" xfId="3" xr:uid="{00000000-0005-0000-0000-000003000000}"/>
    <cellStyle name="標準_内訳書サンプル" xfId="1" xr:uid="{00000000-0005-0000-0000-000001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J93"/>
  <sheetViews>
    <sheetView showGridLines="0" tabSelected="1" zoomScaleNormal="100" zoomScaleSheetLayoutView="100" workbookViewId="0"/>
  </sheetViews>
  <sheetFormatPr defaultColWidth="9" defaultRowHeight="13.5" x14ac:dyDescent="0.1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spans="1:10" ht="11.25" customHeight="1" x14ac:dyDescent="0.15">
      <c r="A1" s="1"/>
      <c r="B1" s="1"/>
      <c r="C1" s="1"/>
      <c r="D1" s="1"/>
      <c r="E1" s="1"/>
      <c r="F1" s="1"/>
      <c r="G1" s="2"/>
      <c r="H1" s="1"/>
      <c r="I1" s="1"/>
      <c r="J1" s="1"/>
    </row>
    <row r="2" spans="1:10" ht="22.5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</row>
    <row r="3" spans="1:10" ht="11.25" customHeight="1" x14ac:dyDescent="0.15">
      <c r="A3" s="1"/>
      <c r="B3" s="1"/>
      <c r="C3" s="1"/>
      <c r="D3" s="1"/>
      <c r="E3" s="4" t="s">
        <v>0</v>
      </c>
      <c r="F3" s="26"/>
      <c r="G3" s="26"/>
      <c r="H3" s="1"/>
      <c r="I3" s="1"/>
      <c r="J3" s="1"/>
    </row>
    <row r="4" spans="1:10" ht="11.25" customHeight="1" x14ac:dyDescent="0.15">
      <c r="A4" s="1"/>
      <c r="B4" s="1"/>
      <c r="C4" s="1"/>
      <c r="D4" s="1"/>
      <c r="E4" s="4" t="s">
        <v>1</v>
      </c>
      <c r="F4" s="26"/>
      <c r="G4" s="26"/>
      <c r="H4" s="1"/>
      <c r="I4" s="1"/>
      <c r="J4" s="1"/>
    </row>
    <row r="5" spans="1:10" ht="11.25" customHeight="1" x14ac:dyDescent="0.15">
      <c r="A5" s="1"/>
      <c r="B5" s="1"/>
      <c r="C5" s="1"/>
      <c r="D5" s="1"/>
      <c r="E5" s="4" t="s">
        <v>2</v>
      </c>
      <c r="F5" s="26"/>
      <c r="G5" s="26"/>
      <c r="H5" s="1"/>
      <c r="I5" s="1"/>
      <c r="J5" s="1"/>
    </row>
    <row r="6" spans="1:10" ht="11.2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39" customHeight="1" x14ac:dyDescent="0.15">
      <c r="A7" s="27" t="s">
        <v>3</v>
      </c>
      <c r="B7" s="27"/>
      <c r="C7" s="27"/>
      <c r="D7" s="27"/>
      <c r="E7" s="27"/>
      <c r="F7" s="27"/>
      <c r="G7" s="27"/>
      <c r="H7" s="1"/>
      <c r="I7" s="1"/>
      <c r="J7" s="1"/>
    </row>
    <row r="8" spans="1:10" ht="11.25" customHeight="1" x14ac:dyDescent="0.15">
      <c r="A8" s="3" t="s">
        <v>4</v>
      </c>
      <c r="B8" s="28" t="s">
        <v>5</v>
      </c>
      <c r="C8" s="28"/>
      <c r="D8" s="28"/>
      <c r="E8" s="28"/>
      <c r="F8" s="28"/>
      <c r="G8" s="28"/>
      <c r="H8" s="1"/>
      <c r="I8" s="1"/>
      <c r="J8" s="1"/>
    </row>
    <row r="9" spans="1:10" ht="11.25" customHeight="1" x14ac:dyDescent="0.15">
      <c r="A9" s="29" t="s">
        <v>6</v>
      </c>
      <c r="B9" s="30"/>
      <c r="C9" s="30"/>
      <c r="D9" s="31"/>
      <c r="E9" s="6" t="s">
        <v>7</v>
      </c>
      <c r="F9" s="6" t="s">
        <v>8</v>
      </c>
      <c r="G9" s="7" t="s">
        <v>9</v>
      </c>
      <c r="H9" s="1"/>
      <c r="I9" s="8" t="s">
        <v>10</v>
      </c>
      <c r="J9" s="8" t="s">
        <v>11</v>
      </c>
    </row>
    <row r="10" spans="1:10" ht="42" customHeight="1" x14ac:dyDescent="0.15">
      <c r="A10" s="22" t="s">
        <v>12</v>
      </c>
      <c r="B10" s="20"/>
      <c r="C10" s="20"/>
      <c r="D10" s="21"/>
      <c r="E10" s="9" t="s">
        <v>13</v>
      </c>
      <c r="F10" s="10">
        <v>1</v>
      </c>
      <c r="G10" s="11">
        <f>+G12+G69</f>
        <v>0</v>
      </c>
      <c r="H10" s="1"/>
      <c r="I10" s="12">
        <v>1</v>
      </c>
      <c r="J10" s="12"/>
    </row>
    <row r="11" spans="1:10" ht="42" customHeight="1" x14ac:dyDescent="0.15">
      <c r="A11" s="13"/>
      <c r="B11" s="20" t="s">
        <v>14</v>
      </c>
      <c r="C11" s="20"/>
      <c r="D11" s="21"/>
      <c r="E11" s="9" t="s">
        <v>13</v>
      </c>
      <c r="F11" s="10">
        <v>1</v>
      </c>
      <c r="G11" s="14"/>
      <c r="H11" s="1"/>
      <c r="I11" s="12">
        <v>2</v>
      </c>
      <c r="J11" s="12" t="s">
        <v>15</v>
      </c>
    </row>
    <row r="12" spans="1:10" ht="42" customHeight="1" x14ac:dyDescent="0.15">
      <c r="A12" s="22" t="s">
        <v>16</v>
      </c>
      <c r="B12" s="20"/>
      <c r="C12" s="20"/>
      <c r="D12" s="21"/>
      <c r="E12" s="9" t="s">
        <v>13</v>
      </c>
      <c r="F12" s="10">
        <v>1</v>
      </c>
      <c r="G12" s="11">
        <f>+G15+G57</f>
        <v>0</v>
      </c>
      <c r="H12" s="1"/>
      <c r="I12" s="12">
        <v>3</v>
      </c>
      <c r="J12" s="12">
        <v>20</v>
      </c>
    </row>
    <row r="13" spans="1:10" ht="42" customHeight="1" x14ac:dyDescent="0.15">
      <c r="A13" s="13"/>
      <c r="B13" s="20" t="s">
        <v>17</v>
      </c>
      <c r="C13" s="20"/>
      <c r="D13" s="21"/>
      <c r="E13" s="9" t="s">
        <v>13</v>
      </c>
      <c r="F13" s="10">
        <v>1</v>
      </c>
      <c r="G13" s="14"/>
      <c r="H13" s="1"/>
      <c r="I13" s="12">
        <v>4</v>
      </c>
      <c r="J13" s="12" t="s">
        <v>18</v>
      </c>
    </row>
    <row r="14" spans="1:10" ht="42" customHeight="1" x14ac:dyDescent="0.15">
      <c r="A14" s="13"/>
      <c r="B14" s="20" t="s">
        <v>19</v>
      </c>
      <c r="C14" s="20"/>
      <c r="D14" s="21"/>
      <c r="E14" s="9" t="s">
        <v>13</v>
      </c>
      <c r="F14" s="10">
        <v>1</v>
      </c>
      <c r="G14" s="14"/>
      <c r="H14" s="1"/>
      <c r="I14" s="12">
        <v>5</v>
      </c>
      <c r="J14" s="12" t="s">
        <v>20</v>
      </c>
    </row>
    <row r="15" spans="1:10" ht="42" customHeight="1" x14ac:dyDescent="0.15">
      <c r="A15" s="22" t="s">
        <v>21</v>
      </c>
      <c r="B15" s="20"/>
      <c r="C15" s="20"/>
      <c r="D15" s="21"/>
      <c r="E15" s="9" t="s">
        <v>13</v>
      </c>
      <c r="F15" s="10">
        <v>1</v>
      </c>
      <c r="G15" s="11">
        <f>+G16+G31+G34+G52</f>
        <v>0</v>
      </c>
      <c r="H15" s="1"/>
      <c r="I15" s="12">
        <v>6</v>
      </c>
      <c r="J15" s="12">
        <v>1</v>
      </c>
    </row>
    <row r="16" spans="1:10" ht="42" customHeight="1" x14ac:dyDescent="0.15">
      <c r="A16" s="13"/>
      <c r="B16" s="20" t="s">
        <v>22</v>
      </c>
      <c r="C16" s="20"/>
      <c r="D16" s="21"/>
      <c r="E16" s="9" t="s">
        <v>13</v>
      </c>
      <c r="F16" s="10">
        <v>1</v>
      </c>
      <c r="G16" s="11">
        <f>+G17+G24+G27</f>
        <v>0</v>
      </c>
      <c r="H16" s="1"/>
      <c r="I16" s="12">
        <v>7</v>
      </c>
      <c r="J16" s="12">
        <v>2</v>
      </c>
    </row>
    <row r="17" spans="1:10" ht="42" customHeight="1" x14ac:dyDescent="0.15">
      <c r="A17" s="13"/>
      <c r="B17" s="15"/>
      <c r="C17" s="20" t="s">
        <v>23</v>
      </c>
      <c r="D17" s="21"/>
      <c r="E17" s="9" t="s">
        <v>13</v>
      </c>
      <c r="F17" s="10">
        <v>1</v>
      </c>
      <c r="G17" s="11">
        <f>+G18+G19+G20+G21+G22+G23</f>
        <v>0</v>
      </c>
      <c r="H17" s="1"/>
      <c r="I17" s="12">
        <v>8</v>
      </c>
      <c r="J17" s="12">
        <v>3</v>
      </c>
    </row>
    <row r="18" spans="1:10" ht="42" customHeight="1" x14ac:dyDescent="0.15">
      <c r="A18" s="13"/>
      <c r="B18" s="15"/>
      <c r="C18" s="15"/>
      <c r="D18" s="16" t="s">
        <v>24</v>
      </c>
      <c r="E18" s="9" t="s">
        <v>25</v>
      </c>
      <c r="F18" s="10">
        <v>240</v>
      </c>
      <c r="G18" s="14"/>
      <c r="H18" s="1"/>
      <c r="I18" s="12">
        <v>9</v>
      </c>
      <c r="J18" s="12">
        <v>4</v>
      </c>
    </row>
    <row r="19" spans="1:10" ht="42" customHeight="1" x14ac:dyDescent="0.15">
      <c r="A19" s="13"/>
      <c r="B19" s="15"/>
      <c r="C19" s="15"/>
      <c r="D19" s="16" t="s">
        <v>26</v>
      </c>
      <c r="E19" s="9" t="s">
        <v>25</v>
      </c>
      <c r="F19" s="10">
        <v>27</v>
      </c>
      <c r="G19" s="14"/>
      <c r="H19" s="1"/>
      <c r="I19" s="12">
        <v>10</v>
      </c>
      <c r="J19" s="12">
        <v>4</v>
      </c>
    </row>
    <row r="20" spans="1:10" ht="42" customHeight="1" x14ac:dyDescent="0.15">
      <c r="A20" s="13"/>
      <c r="B20" s="15"/>
      <c r="C20" s="15"/>
      <c r="D20" s="16" t="s">
        <v>27</v>
      </c>
      <c r="E20" s="9" t="s">
        <v>25</v>
      </c>
      <c r="F20" s="10">
        <v>26</v>
      </c>
      <c r="G20" s="14"/>
      <c r="H20" s="1"/>
      <c r="I20" s="12">
        <v>11</v>
      </c>
      <c r="J20" s="12">
        <v>4</v>
      </c>
    </row>
    <row r="21" spans="1:10" ht="42" customHeight="1" x14ac:dyDescent="0.15">
      <c r="A21" s="13"/>
      <c r="B21" s="15"/>
      <c r="C21" s="15"/>
      <c r="D21" s="16" t="s">
        <v>28</v>
      </c>
      <c r="E21" s="9" t="s">
        <v>25</v>
      </c>
      <c r="F21" s="10">
        <v>110</v>
      </c>
      <c r="G21" s="14"/>
      <c r="H21" s="1"/>
      <c r="I21" s="12">
        <v>12</v>
      </c>
      <c r="J21" s="12">
        <v>4</v>
      </c>
    </row>
    <row r="22" spans="1:10" ht="42" customHeight="1" x14ac:dyDescent="0.15">
      <c r="A22" s="13"/>
      <c r="B22" s="15"/>
      <c r="C22" s="15"/>
      <c r="D22" s="16" t="s">
        <v>29</v>
      </c>
      <c r="E22" s="9" t="s">
        <v>25</v>
      </c>
      <c r="F22" s="10">
        <v>41</v>
      </c>
      <c r="G22" s="14"/>
      <c r="H22" s="1"/>
      <c r="I22" s="12">
        <v>13</v>
      </c>
      <c r="J22" s="12">
        <v>4</v>
      </c>
    </row>
    <row r="23" spans="1:10" ht="42" customHeight="1" x14ac:dyDescent="0.15">
      <c r="A23" s="13"/>
      <c r="B23" s="15"/>
      <c r="C23" s="15"/>
      <c r="D23" s="16" t="s">
        <v>30</v>
      </c>
      <c r="E23" s="9" t="s">
        <v>31</v>
      </c>
      <c r="F23" s="10">
        <v>32</v>
      </c>
      <c r="G23" s="14"/>
      <c r="H23" s="1"/>
      <c r="I23" s="12">
        <v>14</v>
      </c>
      <c r="J23" s="12">
        <v>4</v>
      </c>
    </row>
    <row r="24" spans="1:10" ht="42" customHeight="1" x14ac:dyDescent="0.15">
      <c r="A24" s="13"/>
      <c r="B24" s="15"/>
      <c r="C24" s="20" t="s">
        <v>32</v>
      </c>
      <c r="D24" s="21"/>
      <c r="E24" s="9" t="s">
        <v>13</v>
      </c>
      <c r="F24" s="10">
        <v>1</v>
      </c>
      <c r="G24" s="11">
        <f>+G25+G26</f>
        <v>0</v>
      </c>
      <c r="H24" s="1"/>
      <c r="I24" s="12">
        <v>15</v>
      </c>
      <c r="J24" s="12">
        <v>3</v>
      </c>
    </row>
    <row r="25" spans="1:10" ht="42" customHeight="1" x14ac:dyDescent="0.15">
      <c r="A25" s="13"/>
      <c r="B25" s="15"/>
      <c r="C25" s="15"/>
      <c r="D25" s="16" t="s">
        <v>33</v>
      </c>
      <c r="E25" s="9" t="s">
        <v>25</v>
      </c>
      <c r="F25" s="10">
        <v>15</v>
      </c>
      <c r="G25" s="14"/>
      <c r="H25" s="1"/>
      <c r="I25" s="12">
        <v>16</v>
      </c>
      <c r="J25" s="12">
        <v>4</v>
      </c>
    </row>
    <row r="26" spans="1:10" ht="42" customHeight="1" x14ac:dyDescent="0.15">
      <c r="A26" s="13"/>
      <c r="B26" s="15"/>
      <c r="C26" s="15"/>
      <c r="D26" s="16" t="s">
        <v>34</v>
      </c>
      <c r="E26" s="9" t="s">
        <v>25</v>
      </c>
      <c r="F26" s="10">
        <v>15</v>
      </c>
      <c r="G26" s="14"/>
      <c r="H26" s="1"/>
      <c r="I26" s="12">
        <v>17</v>
      </c>
      <c r="J26" s="12">
        <v>4</v>
      </c>
    </row>
    <row r="27" spans="1:10" ht="42" customHeight="1" x14ac:dyDescent="0.15">
      <c r="A27" s="13"/>
      <c r="B27" s="15"/>
      <c r="C27" s="20" t="s">
        <v>35</v>
      </c>
      <c r="D27" s="21"/>
      <c r="E27" s="9" t="s">
        <v>13</v>
      </c>
      <c r="F27" s="10">
        <v>1</v>
      </c>
      <c r="G27" s="11">
        <f>+G28+G29+G30</f>
        <v>0</v>
      </c>
      <c r="H27" s="1"/>
      <c r="I27" s="12">
        <v>18</v>
      </c>
      <c r="J27" s="12">
        <v>3</v>
      </c>
    </row>
    <row r="28" spans="1:10" ht="42" customHeight="1" x14ac:dyDescent="0.15">
      <c r="A28" s="13"/>
      <c r="B28" s="15"/>
      <c r="C28" s="15"/>
      <c r="D28" s="16" t="s">
        <v>36</v>
      </c>
      <c r="E28" s="9" t="s">
        <v>25</v>
      </c>
      <c r="F28" s="10">
        <v>1</v>
      </c>
      <c r="G28" s="14"/>
      <c r="H28" s="1"/>
      <c r="I28" s="12">
        <v>19</v>
      </c>
      <c r="J28" s="12">
        <v>4</v>
      </c>
    </row>
    <row r="29" spans="1:10" ht="42" customHeight="1" x14ac:dyDescent="0.15">
      <c r="A29" s="13"/>
      <c r="B29" s="15"/>
      <c r="C29" s="15"/>
      <c r="D29" s="16" t="s">
        <v>37</v>
      </c>
      <c r="E29" s="9" t="s">
        <v>25</v>
      </c>
      <c r="F29" s="10">
        <v>1</v>
      </c>
      <c r="G29" s="14"/>
      <c r="H29" s="1"/>
      <c r="I29" s="12">
        <v>20</v>
      </c>
      <c r="J29" s="12">
        <v>4</v>
      </c>
    </row>
    <row r="30" spans="1:10" ht="42" customHeight="1" x14ac:dyDescent="0.15">
      <c r="A30" s="13"/>
      <c r="B30" s="15"/>
      <c r="C30" s="15"/>
      <c r="D30" s="16" t="s">
        <v>38</v>
      </c>
      <c r="E30" s="9" t="s">
        <v>25</v>
      </c>
      <c r="F30" s="10">
        <v>1</v>
      </c>
      <c r="G30" s="14"/>
      <c r="H30" s="1"/>
      <c r="I30" s="12">
        <v>21</v>
      </c>
      <c r="J30" s="12">
        <v>4</v>
      </c>
    </row>
    <row r="31" spans="1:10" ht="42" customHeight="1" x14ac:dyDescent="0.15">
      <c r="A31" s="13"/>
      <c r="B31" s="20" t="s">
        <v>39</v>
      </c>
      <c r="C31" s="20"/>
      <c r="D31" s="21"/>
      <c r="E31" s="9" t="s">
        <v>13</v>
      </c>
      <c r="F31" s="10">
        <v>1</v>
      </c>
      <c r="G31" s="11">
        <f>+G32</f>
        <v>0</v>
      </c>
      <c r="H31" s="1"/>
      <c r="I31" s="12">
        <v>22</v>
      </c>
      <c r="J31" s="12">
        <v>2</v>
      </c>
    </row>
    <row r="32" spans="1:10" ht="42" customHeight="1" x14ac:dyDescent="0.15">
      <c r="A32" s="13"/>
      <c r="B32" s="15"/>
      <c r="C32" s="20" t="s">
        <v>40</v>
      </c>
      <c r="D32" s="21"/>
      <c r="E32" s="9" t="s">
        <v>13</v>
      </c>
      <c r="F32" s="10">
        <v>1</v>
      </c>
      <c r="G32" s="11">
        <f>+G33</f>
        <v>0</v>
      </c>
      <c r="H32" s="1"/>
      <c r="I32" s="12">
        <v>23</v>
      </c>
      <c r="J32" s="12">
        <v>3</v>
      </c>
    </row>
    <row r="33" spans="1:10" ht="42" customHeight="1" x14ac:dyDescent="0.15">
      <c r="A33" s="13"/>
      <c r="B33" s="15"/>
      <c r="C33" s="15"/>
      <c r="D33" s="16" t="s">
        <v>40</v>
      </c>
      <c r="E33" s="9" t="s">
        <v>41</v>
      </c>
      <c r="F33" s="10">
        <v>22</v>
      </c>
      <c r="G33" s="14"/>
      <c r="H33" s="1"/>
      <c r="I33" s="12">
        <v>24</v>
      </c>
      <c r="J33" s="12">
        <v>4</v>
      </c>
    </row>
    <row r="34" spans="1:10" ht="42" customHeight="1" x14ac:dyDescent="0.15">
      <c r="A34" s="13"/>
      <c r="B34" s="20" t="s">
        <v>42</v>
      </c>
      <c r="C34" s="20"/>
      <c r="D34" s="21"/>
      <c r="E34" s="9" t="s">
        <v>13</v>
      </c>
      <c r="F34" s="10">
        <v>1</v>
      </c>
      <c r="G34" s="11">
        <f>+G35+G41</f>
        <v>0</v>
      </c>
      <c r="H34" s="1"/>
      <c r="I34" s="12">
        <v>25</v>
      </c>
      <c r="J34" s="12">
        <v>2</v>
      </c>
    </row>
    <row r="35" spans="1:10" ht="42" customHeight="1" x14ac:dyDescent="0.15">
      <c r="A35" s="13"/>
      <c r="B35" s="15"/>
      <c r="C35" s="20" t="s">
        <v>43</v>
      </c>
      <c r="D35" s="21"/>
      <c r="E35" s="9" t="s">
        <v>13</v>
      </c>
      <c r="F35" s="10">
        <v>1</v>
      </c>
      <c r="G35" s="11">
        <f>+G36+G37+G38+G39+G40</f>
        <v>0</v>
      </c>
      <c r="H35" s="1"/>
      <c r="I35" s="12">
        <v>26</v>
      </c>
      <c r="J35" s="12">
        <v>3</v>
      </c>
    </row>
    <row r="36" spans="1:10" ht="42" customHeight="1" x14ac:dyDescent="0.15">
      <c r="A36" s="13"/>
      <c r="B36" s="15"/>
      <c r="C36" s="15"/>
      <c r="D36" s="16" t="s">
        <v>44</v>
      </c>
      <c r="E36" s="9" t="s">
        <v>25</v>
      </c>
      <c r="F36" s="10">
        <v>36</v>
      </c>
      <c r="G36" s="14"/>
      <c r="H36" s="1"/>
      <c r="I36" s="12">
        <v>27</v>
      </c>
      <c r="J36" s="12">
        <v>4</v>
      </c>
    </row>
    <row r="37" spans="1:10" ht="42" customHeight="1" x14ac:dyDescent="0.15">
      <c r="A37" s="13"/>
      <c r="B37" s="15"/>
      <c r="C37" s="15"/>
      <c r="D37" s="16" t="s">
        <v>45</v>
      </c>
      <c r="E37" s="9" t="s">
        <v>31</v>
      </c>
      <c r="F37" s="10">
        <v>248</v>
      </c>
      <c r="G37" s="14"/>
      <c r="H37" s="1"/>
      <c r="I37" s="12">
        <v>28</v>
      </c>
      <c r="J37" s="12">
        <v>4</v>
      </c>
    </row>
    <row r="38" spans="1:10" ht="42" customHeight="1" x14ac:dyDescent="0.15">
      <c r="A38" s="13"/>
      <c r="B38" s="15"/>
      <c r="C38" s="15"/>
      <c r="D38" s="16" t="s">
        <v>46</v>
      </c>
      <c r="E38" s="9" t="s">
        <v>31</v>
      </c>
      <c r="F38" s="10">
        <v>4</v>
      </c>
      <c r="G38" s="14"/>
      <c r="H38" s="1"/>
      <c r="I38" s="12">
        <v>29</v>
      </c>
      <c r="J38" s="12">
        <v>4</v>
      </c>
    </row>
    <row r="39" spans="1:10" ht="42" customHeight="1" x14ac:dyDescent="0.15">
      <c r="A39" s="13"/>
      <c r="B39" s="15"/>
      <c r="C39" s="15"/>
      <c r="D39" s="16" t="s">
        <v>47</v>
      </c>
      <c r="E39" s="9" t="s">
        <v>41</v>
      </c>
      <c r="F39" s="10">
        <v>28.1</v>
      </c>
      <c r="G39" s="14"/>
      <c r="H39" s="1"/>
      <c r="I39" s="12">
        <v>30</v>
      </c>
      <c r="J39" s="12">
        <v>4</v>
      </c>
    </row>
    <row r="40" spans="1:10" ht="42" customHeight="1" x14ac:dyDescent="0.15">
      <c r="A40" s="13"/>
      <c r="B40" s="15"/>
      <c r="C40" s="15"/>
      <c r="D40" s="16" t="s">
        <v>48</v>
      </c>
      <c r="E40" s="9" t="s">
        <v>31</v>
      </c>
      <c r="F40" s="10">
        <v>249</v>
      </c>
      <c r="G40" s="14"/>
      <c r="H40" s="1"/>
      <c r="I40" s="12">
        <v>31</v>
      </c>
      <c r="J40" s="12">
        <v>4</v>
      </c>
    </row>
    <row r="41" spans="1:10" ht="42" customHeight="1" x14ac:dyDescent="0.15">
      <c r="A41" s="13"/>
      <c r="B41" s="15"/>
      <c r="C41" s="20" t="s">
        <v>49</v>
      </c>
      <c r="D41" s="21"/>
      <c r="E41" s="9" t="s">
        <v>13</v>
      </c>
      <c r="F41" s="10">
        <v>1</v>
      </c>
      <c r="G41" s="11">
        <f>+G42+G43+G44+G45+G46+G47+G48+G49+G50+G51</f>
        <v>0</v>
      </c>
      <c r="H41" s="1"/>
      <c r="I41" s="12">
        <v>32</v>
      </c>
      <c r="J41" s="12">
        <v>3</v>
      </c>
    </row>
    <row r="42" spans="1:10" ht="42" customHeight="1" x14ac:dyDescent="0.15">
      <c r="A42" s="13"/>
      <c r="B42" s="15"/>
      <c r="C42" s="15"/>
      <c r="D42" s="16" t="s">
        <v>44</v>
      </c>
      <c r="E42" s="9" t="s">
        <v>25</v>
      </c>
      <c r="F42" s="10">
        <v>95</v>
      </c>
      <c r="G42" s="14"/>
      <c r="H42" s="1"/>
      <c r="I42" s="12">
        <v>33</v>
      </c>
      <c r="J42" s="12">
        <v>4</v>
      </c>
    </row>
    <row r="43" spans="1:10" ht="42" customHeight="1" x14ac:dyDescent="0.15">
      <c r="A43" s="13"/>
      <c r="B43" s="15"/>
      <c r="C43" s="15"/>
      <c r="D43" s="16" t="s">
        <v>50</v>
      </c>
      <c r="E43" s="9" t="s">
        <v>31</v>
      </c>
      <c r="F43" s="10">
        <v>310</v>
      </c>
      <c r="G43" s="14"/>
      <c r="H43" s="1"/>
      <c r="I43" s="12">
        <v>34</v>
      </c>
      <c r="J43" s="12">
        <v>4</v>
      </c>
    </row>
    <row r="44" spans="1:10" ht="42" customHeight="1" x14ac:dyDescent="0.15">
      <c r="A44" s="13"/>
      <c r="B44" s="15"/>
      <c r="C44" s="15"/>
      <c r="D44" s="16" t="s">
        <v>51</v>
      </c>
      <c r="E44" s="9" t="s">
        <v>31</v>
      </c>
      <c r="F44" s="10">
        <v>161</v>
      </c>
      <c r="G44" s="14"/>
      <c r="H44" s="1"/>
      <c r="I44" s="12">
        <v>35</v>
      </c>
      <c r="J44" s="12">
        <v>4</v>
      </c>
    </row>
    <row r="45" spans="1:10" ht="42" customHeight="1" x14ac:dyDescent="0.15">
      <c r="A45" s="13"/>
      <c r="B45" s="15"/>
      <c r="C45" s="15"/>
      <c r="D45" s="16" t="s">
        <v>52</v>
      </c>
      <c r="E45" s="9" t="s">
        <v>31</v>
      </c>
      <c r="F45" s="10">
        <v>161</v>
      </c>
      <c r="G45" s="14"/>
      <c r="H45" s="1"/>
      <c r="I45" s="12">
        <v>36</v>
      </c>
      <c r="J45" s="12">
        <v>4</v>
      </c>
    </row>
    <row r="46" spans="1:10" ht="42" customHeight="1" x14ac:dyDescent="0.15">
      <c r="A46" s="13"/>
      <c r="B46" s="15"/>
      <c r="C46" s="15"/>
      <c r="D46" s="16" t="s">
        <v>46</v>
      </c>
      <c r="E46" s="9" t="s">
        <v>31</v>
      </c>
      <c r="F46" s="10">
        <v>10</v>
      </c>
      <c r="G46" s="14"/>
      <c r="H46" s="1"/>
      <c r="I46" s="12">
        <v>37</v>
      </c>
      <c r="J46" s="12">
        <v>4</v>
      </c>
    </row>
    <row r="47" spans="1:10" ht="42" customHeight="1" x14ac:dyDescent="0.15">
      <c r="A47" s="13"/>
      <c r="B47" s="15"/>
      <c r="C47" s="15"/>
      <c r="D47" s="16" t="s">
        <v>47</v>
      </c>
      <c r="E47" s="9" t="s">
        <v>41</v>
      </c>
      <c r="F47" s="10">
        <v>11.9</v>
      </c>
      <c r="G47" s="14"/>
      <c r="H47" s="1"/>
      <c r="I47" s="12">
        <v>38</v>
      </c>
      <c r="J47" s="12">
        <v>4</v>
      </c>
    </row>
    <row r="48" spans="1:10" ht="42" customHeight="1" x14ac:dyDescent="0.15">
      <c r="A48" s="13"/>
      <c r="B48" s="15"/>
      <c r="C48" s="15"/>
      <c r="D48" s="16" t="s">
        <v>53</v>
      </c>
      <c r="E48" s="9" t="s">
        <v>54</v>
      </c>
      <c r="F48" s="10">
        <v>0.09</v>
      </c>
      <c r="G48" s="14"/>
      <c r="H48" s="1"/>
      <c r="I48" s="12">
        <v>39</v>
      </c>
      <c r="J48" s="12">
        <v>4</v>
      </c>
    </row>
    <row r="49" spans="1:10" ht="42" customHeight="1" x14ac:dyDescent="0.15">
      <c r="A49" s="13"/>
      <c r="B49" s="15"/>
      <c r="C49" s="15"/>
      <c r="D49" s="16" t="s">
        <v>55</v>
      </c>
      <c r="E49" s="9" t="s">
        <v>56</v>
      </c>
      <c r="F49" s="10">
        <v>451</v>
      </c>
      <c r="G49" s="14"/>
      <c r="H49" s="1"/>
      <c r="I49" s="12">
        <v>40</v>
      </c>
      <c r="J49" s="12">
        <v>4</v>
      </c>
    </row>
    <row r="50" spans="1:10" ht="42" customHeight="1" x14ac:dyDescent="0.15">
      <c r="A50" s="13"/>
      <c r="B50" s="15"/>
      <c r="C50" s="15"/>
      <c r="D50" s="16" t="s">
        <v>57</v>
      </c>
      <c r="E50" s="9" t="s">
        <v>58</v>
      </c>
      <c r="F50" s="10">
        <v>451</v>
      </c>
      <c r="G50" s="14"/>
      <c r="H50" s="1"/>
      <c r="I50" s="12">
        <v>41</v>
      </c>
      <c r="J50" s="12">
        <v>4</v>
      </c>
    </row>
    <row r="51" spans="1:10" ht="42" customHeight="1" x14ac:dyDescent="0.15">
      <c r="A51" s="13"/>
      <c r="B51" s="15"/>
      <c r="C51" s="15"/>
      <c r="D51" s="16" t="s">
        <v>59</v>
      </c>
      <c r="E51" s="9" t="s">
        <v>31</v>
      </c>
      <c r="F51" s="10">
        <v>101</v>
      </c>
      <c r="G51" s="14"/>
      <c r="H51" s="1"/>
      <c r="I51" s="12">
        <v>42</v>
      </c>
      <c r="J51" s="12">
        <v>4</v>
      </c>
    </row>
    <row r="52" spans="1:10" ht="42" customHeight="1" x14ac:dyDescent="0.15">
      <c r="A52" s="13"/>
      <c r="B52" s="20" t="s">
        <v>60</v>
      </c>
      <c r="C52" s="20"/>
      <c r="D52" s="21"/>
      <c r="E52" s="9" t="s">
        <v>13</v>
      </c>
      <c r="F52" s="10">
        <v>1</v>
      </c>
      <c r="G52" s="11">
        <f>+G53</f>
        <v>0</v>
      </c>
      <c r="H52" s="1"/>
      <c r="I52" s="12">
        <v>43</v>
      </c>
      <c r="J52" s="12">
        <v>2</v>
      </c>
    </row>
    <row r="53" spans="1:10" ht="42" customHeight="1" x14ac:dyDescent="0.15">
      <c r="A53" s="13"/>
      <c r="B53" s="15"/>
      <c r="C53" s="20" t="s">
        <v>61</v>
      </c>
      <c r="D53" s="21"/>
      <c r="E53" s="9" t="s">
        <v>13</v>
      </c>
      <c r="F53" s="10">
        <v>1</v>
      </c>
      <c r="G53" s="11">
        <f>+G54+G55+G56</f>
        <v>0</v>
      </c>
      <c r="H53" s="1"/>
      <c r="I53" s="12">
        <v>44</v>
      </c>
      <c r="J53" s="12">
        <v>3</v>
      </c>
    </row>
    <row r="54" spans="1:10" ht="42" customHeight="1" x14ac:dyDescent="0.15">
      <c r="A54" s="13"/>
      <c r="B54" s="15"/>
      <c r="C54" s="15"/>
      <c r="D54" s="16" t="s">
        <v>62</v>
      </c>
      <c r="E54" s="9" t="s">
        <v>58</v>
      </c>
      <c r="F54" s="10">
        <v>4</v>
      </c>
      <c r="G54" s="14"/>
      <c r="H54" s="1"/>
      <c r="I54" s="12">
        <v>45</v>
      </c>
      <c r="J54" s="12">
        <v>4</v>
      </c>
    </row>
    <row r="55" spans="1:10" ht="42" customHeight="1" x14ac:dyDescent="0.15">
      <c r="A55" s="13"/>
      <c r="B55" s="15"/>
      <c r="C55" s="15"/>
      <c r="D55" s="16" t="s">
        <v>63</v>
      </c>
      <c r="E55" s="9" t="s">
        <v>56</v>
      </c>
      <c r="F55" s="10">
        <v>8</v>
      </c>
      <c r="G55" s="14"/>
      <c r="H55" s="1"/>
      <c r="I55" s="12">
        <v>46</v>
      </c>
      <c r="J55" s="12">
        <v>4</v>
      </c>
    </row>
    <row r="56" spans="1:10" ht="42" customHeight="1" x14ac:dyDescent="0.15">
      <c r="A56" s="13"/>
      <c r="B56" s="15"/>
      <c r="C56" s="15"/>
      <c r="D56" s="16" t="s">
        <v>64</v>
      </c>
      <c r="E56" s="9" t="s">
        <v>58</v>
      </c>
      <c r="F56" s="10">
        <v>8</v>
      </c>
      <c r="G56" s="14"/>
      <c r="H56" s="1"/>
      <c r="I56" s="12">
        <v>47</v>
      </c>
      <c r="J56" s="12">
        <v>4</v>
      </c>
    </row>
    <row r="57" spans="1:10" ht="42" customHeight="1" x14ac:dyDescent="0.15">
      <c r="A57" s="22" t="s">
        <v>65</v>
      </c>
      <c r="B57" s="20"/>
      <c r="C57" s="20"/>
      <c r="D57" s="21"/>
      <c r="E57" s="9" t="s">
        <v>13</v>
      </c>
      <c r="F57" s="10">
        <v>1</v>
      </c>
      <c r="G57" s="11">
        <f>+G58</f>
        <v>0</v>
      </c>
      <c r="H57" s="1"/>
      <c r="I57" s="12">
        <v>48</v>
      </c>
      <c r="J57" s="12">
        <v>1</v>
      </c>
    </row>
    <row r="58" spans="1:10" ht="42" customHeight="1" x14ac:dyDescent="0.15">
      <c r="A58" s="13"/>
      <c r="B58" s="20" t="s">
        <v>66</v>
      </c>
      <c r="C58" s="20"/>
      <c r="D58" s="21"/>
      <c r="E58" s="9" t="s">
        <v>13</v>
      </c>
      <c r="F58" s="10">
        <v>1</v>
      </c>
      <c r="G58" s="11">
        <f>+G59+G61+G63+G67</f>
        <v>0</v>
      </c>
      <c r="H58" s="1"/>
      <c r="I58" s="12">
        <v>49</v>
      </c>
      <c r="J58" s="12">
        <v>2</v>
      </c>
    </row>
    <row r="59" spans="1:10" ht="42" customHeight="1" x14ac:dyDescent="0.15">
      <c r="A59" s="13"/>
      <c r="B59" s="15"/>
      <c r="C59" s="20" t="s">
        <v>67</v>
      </c>
      <c r="D59" s="21"/>
      <c r="E59" s="9" t="s">
        <v>13</v>
      </c>
      <c r="F59" s="10">
        <v>1</v>
      </c>
      <c r="G59" s="11">
        <f>+G60</f>
        <v>0</v>
      </c>
      <c r="H59" s="1"/>
      <c r="I59" s="12">
        <v>50</v>
      </c>
      <c r="J59" s="12">
        <v>3</v>
      </c>
    </row>
    <row r="60" spans="1:10" ht="42" customHeight="1" x14ac:dyDescent="0.15">
      <c r="A60" s="13"/>
      <c r="B60" s="15"/>
      <c r="C60" s="15"/>
      <c r="D60" s="16" t="s">
        <v>68</v>
      </c>
      <c r="E60" s="9" t="s">
        <v>69</v>
      </c>
      <c r="F60" s="10">
        <v>20</v>
      </c>
      <c r="G60" s="14"/>
      <c r="H60" s="1"/>
      <c r="I60" s="12">
        <v>51</v>
      </c>
      <c r="J60" s="12">
        <v>4</v>
      </c>
    </row>
    <row r="61" spans="1:10" ht="42" customHeight="1" x14ac:dyDescent="0.15">
      <c r="A61" s="13"/>
      <c r="B61" s="15"/>
      <c r="C61" s="20" t="s">
        <v>70</v>
      </c>
      <c r="D61" s="21"/>
      <c r="E61" s="9" t="s">
        <v>13</v>
      </c>
      <c r="F61" s="10">
        <v>1</v>
      </c>
      <c r="G61" s="11">
        <f>+G62</f>
        <v>0</v>
      </c>
      <c r="H61" s="1"/>
      <c r="I61" s="12">
        <v>52</v>
      </c>
      <c r="J61" s="12">
        <v>3</v>
      </c>
    </row>
    <row r="62" spans="1:10" ht="42" customHeight="1" x14ac:dyDescent="0.15">
      <c r="A62" s="13"/>
      <c r="B62" s="15"/>
      <c r="C62" s="15"/>
      <c r="D62" s="16" t="s">
        <v>70</v>
      </c>
      <c r="E62" s="9" t="s">
        <v>56</v>
      </c>
      <c r="F62" s="10">
        <v>1</v>
      </c>
      <c r="G62" s="14"/>
      <c r="H62" s="1"/>
      <c r="I62" s="12">
        <v>53</v>
      </c>
      <c r="J62" s="12">
        <v>4</v>
      </c>
    </row>
    <row r="63" spans="1:10" ht="42" customHeight="1" x14ac:dyDescent="0.15">
      <c r="A63" s="13"/>
      <c r="B63" s="15"/>
      <c r="C63" s="20" t="s">
        <v>71</v>
      </c>
      <c r="D63" s="21"/>
      <c r="E63" s="9" t="s">
        <v>13</v>
      </c>
      <c r="F63" s="10">
        <v>1</v>
      </c>
      <c r="G63" s="11">
        <f>+G64+G65+G66</f>
        <v>0</v>
      </c>
      <c r="H63" s="1"/>
      <c r="I63" s="12">
        <v>54</v>
      </c>
      <c r="J63" s="12">
        <v>3</v>
      </c>
    </row>
    <row r="64" spans="1:10" ht="42" customHeight="1" x14ac:dyDescent="0.15">
      <c r="A64" s="13"/>
      <c r="B64" s="15"/>
      <c r="C64" s="15"/>
      <c r="D64" s="16" t="s">
        <v>72</v>
      </c>
      <c r="E64" s="9" t="s">
        <v>73</v>
      </c>
      <c r="F64" s="10">
        <v>21</v>
      </c>
      <c r="G64" s="14"/>
      <c r="H64" s="1"/>
      <c r="I64" s="12">
        <v>55</v>
      </c>
      <c r="J64" s="12">
        <v>4</v>
      </c>
    </row>
    <row r="65" spans="1:10" ht="42" customHeight="1" x14ac:dyDescent="0.15">
      <c r="A65" s="13"/>
      <c r="B65" s="15"/>
      <c r="C65" s="15"/>
      <c r="D65" s="16" t="s">
        <v>74</v>
      </c>
      <c r="E65" s="9" t="s">
        <v>25</v>
      </c>
      <c r="F65" s="10">
        <v>10</v>
      </c>
      <c r="G65" s="14"/>
      <c r="H65" s="1"/>
      <c r="I65" s="12">
        <v>56</v>
      </c>
      <c r="J65" s="12">
        <v>4</v>
      </c>
    </row>
    <row r="66" spans="1:10" ht="42" customHeight="1" x14ac:dyDescent="0.15">
      <c r="A66" s="13"/>
      <c r="B66" s="15"/>
      <c r="C66" s="15"/>
      <c r="D66" s="16" t="s">
        <v>75</v>
      </c>
      <c r="E66" s="9" t="s">
        <v>25</v>
      </c>
      <c r="F66" s="10">
        <v>10</v>
      </c>
      <c r="G66" s="14"/>
      <c r="H66" s="1"/>
      <c r="I66" s="12">
        <v>57</v>
      </c>
      <c r="J66" s="12">
        <v>4</v>
      </c>
    </row>
    <row r="67" spans="1:10" ht="42" customHeight="1" x14ac:dyDescent="0.15">
      <c r="A67" s="13"/>
      <c r="B67" s="15"/>
      <c r="C67" s="20" t="s">
        <v>76</v>
      </c>
      <c r="D67" s="21"/>
      <c r="E67" s="9" t="s">
        <v>13</v>
      </c>
      <c r="F67" s="10">
        <v>1</v>
      </c>
      <c r="G67" s="11">
        <f>+G68</f>
        <v>0</v>
      </c>
      <c r="H67" s="1"/>
      <c r="I67" s="12">
        <v>58</v>
      </c>
      <c r="J67" s="12">
        <v>3</v>
      </c>
    </row>
    <row r="68" spans="1:10" ht="42" customHeight="1" x14ac:dyDescent="0.15">
      <c r="A68" s="13"/>
      <c r="B68" s="15"/>
      <c r="C68" s="15"/>
      <c r="D68" s="16" t="s">
        <v>77</v>
      </c>
      <c r="E68" s="9" t="s">
        <v>31</v>
      </c>
      <c r="F68" s="10">
        <v>492</v>
      </c>
      <c r="G68" s="14"/>
      <c r="H68" s="1"/>
      <c r="I68" s="12">
        <v>59</v>
      </c>
      <c r="J68" s="12">
        <v>4</v>
      </c>
    </row>
    <row r="69" spans="1:10" ht="42" customHeight="1" x14ac:dyDescent="0.15">
      <c r="A69" s="22" t="s">
        <v>78</v>
      </c>
      <c r="B69" s="20"/>
      <c r="C69" s="20"/>
      <c r="D69" s="21"/>
      <c r="E69" s="9" t="s">
        <v>13</v>
      </c>
      <c r="F69" s="10">
        <v>1</v>
      </c>
      <c r="G69" s="11">
        <f>+G70+G81</f>
        <v>0</v>
      </c>
      <c r="H69" s="1"/>
      <c r="I69" s="12">
        <v>60</v>
      </c>
      <c r="J69" s="12"/>
    </row>
    <row r="70" spans="1:10" ht="42" customHeight="1" x14ac:dyDescent="0.15">
      <c r="A70" s="22" t="s">
        <v>79</v>
      </c>
      <c r="B70" s="20"/>
      <c r="C70" s="20"/>
      <c r="D70" s="21"/>
      <c r="E70" s="9" t="s">
        <v>13</v>
      </c>
      <c r="F70" s="10">
        <v>1</v>
      </c>
      <c r="G70" s="11">
        <f>+G71+G72+G76</f>
        <v>0</v>
      </c>
      <c r="H70" s="1"/>
      <c r="I70" s="12">
        <v>61</v>
      </c>
      <c r="J70" s="12">
        <v>200</v>
      </c>
    </row>
    <row r="71" spans="1:10" ht="42" customHeight="1" x14ac:dyDescent="0.15">
      <c r="A71" s="22" t="s">
        <v>80</v>
      </c>
      <c r="B71" s="20"/>
      <c r="C71" s="20"/>
      <c r="D71" s="21"/>
      <c r="E71" s="9" t="s">
        <v>13</v>
      </c>
      <c r="F71" s="10">
        <v>1</v>
      </c>
      <c r="G71" s="14"/>
      <c r="H71" s="1"/>
      <c r="I71" s="12">
        <v>62</v>
      </c>
      <c r="J71" s="12"/>
    </row>
    <row r="72" spans="1:10" ht="42" customHeight="1" x14ac:dyDescent="0.15">
      <c r="A72" s="22" t="s">
        <v>81</v>
      </c>
      <c r="B72" s="20"/>
      <c r="C72" s="20"/>
      <c r="D72" s="21"/>
      <c r="E72" s="9" t="s">
        <v>13</v>
      </c>
      <c r="F72" s="10">
        <v>1</v>
      </c>
      <c r="G72" s="11">
        <f>+G73</f>
        <v>0</v>
      </c>
      <c r="H72" s="1"/>
      <c r="I72" s="12">
        <v>63</v>
      </c>
      <c r="J72" s="12">
        <v>1</v>
      </c>
    </row>
    <row r="73" spans="1:10" ht="42" customHeight="1" x14ac:dyDescent="0.15">
      <c r="A73" s="13"/>
      <c r="B73" s="20" t="s">
        <v>82</v>
      </c>
      <c r="C73" s="20"/>
      <c r="D73" s="21"/>
      <c r="E73" s="9" t="s">
        <v>13</v>
      </c>
      <c r="F73" s="10">
        <v>1</v>
      </c>
      <c r="G73" s="11">
        <f>+G74</f>
        <v>0</v>
      </c>
      <c r="H73" s="1"/>
      <c r="I73" s="12">
        <v>64</v>
      </c>
      <c r="J73" s="12">
        <v>2</v>
      </c>
    </row>
    <row r="74" spans="1:10" ht="42" customHeight="1" x14ac:dyDescent="0.15">
      <c r="A74" s="13"/>
      <c r="B74" s="15"/>
      <c r="C74" s="20" t="s">
        <v>81</v>
      </c>
      <c r="D74" s="21"/>
      <c r="E74" s="9" t="s">
        <v>13</v>
      </c>
      <c r="F74" s="10">
        <v>1</v>
      </c>
      <c r="G74" s="11">
        <f>+G75</f>
        <v>0</v>
      </c>
      <c r="H74" s="1"/>
      <c r="I74" s="12">
        <v>65</v>
      </c>
      <c r="J74" s="12">
        <v>3</v>
      </c>
    </row>
    <row r="75" spans="1:10" ht="42" customHeight="1" x14ac:dyDescent="0.15">
      <c r="A75" s="13"/>
      <c r="B75" s="15"/>
      <c r="C75" s="15"/>
      <c r="D75" s="16" t="s">
        <v>83</v>
      </c>
      <c r="E75" s="9" t="s">
        <v>54</v>
      </c>
      <c r="F75" s="10">
        <v>85.01</v>
      </c>
      <c r="G75" s="14"/>
      <c r="H75" s="1"/>
      <c r="I75" s="12">
        <v>66</v>
      </c>
      <c r="J75" s="12">
        <v>4</v>
      </c>
    </row>
    <row r="76" spans="1:10" ht="42" customHeight="1" x14ac:dyDescent="0.15">
      <c r="A76" s="22" t="s">
        <v>84</v>
      </c>
      <c r="B76" s="20"/>
      <c r="C76" s="20"/>
      <c r="D76" s="21"/>
      <c r="E76" s="9" t="s">
        <v>13</v>
      </c>
      <c r="F76" s="10">
        <v>1</v>
      </c>
      <c r="G76" s="11">
        <f>+G77</f>
        <v>0</v>
      </c>
      <c r="H76" s="1"/>
      <c r="I76" s="12">
        <v>67</v>
      </c>
      <c r="J76" s="12">
        <v>1</v>
      </c>
    </row>
    <row r="77" spans="1:10" ht="42" customHeight="1" x14ac:dyDescent="0.15">
      <c r="A77" s="13"/>
      <c r="B77" s="20" t="s">
        <v>85</v>
      </c>
      <c r="C77" s="20"/>
      <c r="D77" s="21"/>
      <c r="E77" s="9" t="s">
        <v>13</v>
      </c>
      <c r="F77" s="10">
        <v>1</v>
      </c>
      <c r="G77" s="11">
        <f>+G78</f>
        <v>0</v>
      </c>
      <c r="H77" s="1"/>
      <c r="I77" s="12">
        <v>68</v>
      </c>
      <c r="J77" s="12">
        <v>2</v>
      </c>
    </row>
    <row r="78" spans="1:10" ht="42" customHeight="1" x14ac:dyDescent="0.15">
      <c r="A78" s="13"/>
      <c r="B78" s="15"/>
      <c r="C78" s="20" t="s">
        <v>85</v>
      </c>
      <c r="D78" s="21"/>
      <c r="E78" s="9" t="s">
        <v>13</v>
      </c>
      <c r="F78" s="10">
        <v>1</v>
      </c>
      <c r="G78" s="11">
        <f>+G79+G80</f>
        <v>0</v>
      </c>
      <c r="H78" s="1"/>
      <c r="I78" s="12">
        <v>69</v>
      </c>
      <c r="J78" s="12">
        <v>3</v>
      </c>
    </row>
    <row r="79" spans="1:10" ht="42" customHeight="1" x14ac:dyDescent="0.15">
      <c r="A79" s="13"/>
      <c r="B79" s="15"/>
      <c r="C79" s="15"/>
      <c r="D79" s="16" t="s">
        <v>86</v>
      </c>
      <c r="E79" s="9" t="s">
        <v>54</v>
      </c>
      <c r="F79" s="10">
        <v>2</v>
      </c>
      <c r="G79" s="14"/>
      <c r="H79" s="1"/>
      <c r="I79" s="12">
        <v>70</v>
      </c>
      <c r="J79" s="12">
        <v>4</v>
      </c>
    </row>
    <row r="80" spans="1:10" ht="42" customHeight="1" x14ac:dyDescent="0.15">
      <c r="A80" s="13"/>
      <c r="B80" s="15"/>
      <c r="C80" s="15"/>
      <c r="D80" s="16" t="s">
        <v>87</v>
      </c>
      <c r="E80" s="9" t="s">
        <v>54</v>
      </c>
      <c r="F80" s="10">
        <v>2</v>
      </c>
      <c r="G80" s="14"/>
      <c r="H80" s="1"/>
      <c r="I80" s="12">
        <v>71</v>
      </c>
      <c r="J80" s="12">
        <v>4</v>
      </c>
    </row>
    <row r="81" spans="1:10" ht="42" customHeight="1" x14ac:dyDescent="0.15">
      <c r="A81" s="22" t="s">
        <v>88</v>
      </c>
      <c r="B81" s="20"/>
      <c r="C81" s="20"/>
      <c r="D81" s="21"/>
      <c r="E81" s="9" t="s">
        <v>13</v>
      </c>
      <c r="F81" s="10">
        <v>1</v>
      </c>
      <c r="G81" s="11">
        <f>+G84</f>
        <v>0</v>
      </c>
      <c r="H81" s="1"/>
      <c r="I81" s="12">
        <v>72</v>
      </c>
      <c r="J81" s="12">
        <v>210</v>
      </c>
    </row>
    <row r="82" spans="1:10" ht="42" customHeight="1" x14ac:dyDescent="0.15">
      <c r="A82" s="13"/>
      <c r="B82" s="20" t="s">
        <v>89</v>
      </c>
      <c r="C82" s="20"/>
      <c r="D82" s="21"/>
      <c r="E82" s="9" t="s">
        <v>13</v>
      </c>
      <c r="F82" s="10">
        <v>1</v>
      </c>
      <c r="G82" s="14"/>
      <c r="H82" s="1"/>
      <c r="I82" s="12">
        <v>73</v>
      </c>
      <c r="J82" s="12" t="s">
        <v>90</v>
      </c>
    </row>
    <row r="83" spans="1:10" ht="42" customHeight="1" x14ac:dyDescent="0.15">
      <c r="A83" s="13"/>
      <c r="B83" s="20" t="s">
        <v>91</v>
      </c>
      <c r="C83" s="20"/>
      <c r="D83" s="21"/>
      <c r="E83" s="9" t="s">
        <v>13</v>
      </c>
      <c r="F83" s="10">
        <v>1</v>
      </c>
      <c r="G83" s="14"/>
      <c r="H83" s="1"/>
      <c r="I83" s="12">
        <v>74</v>
      </c>
      <c r="J83" s="12" t="s">
        <v>92</v>
      </c>
    </row>
    <row r="84" spans="1:10" ht="42" customHeight="1" x14ac:dyDescent="0.15">
      <c r="A84" s="22" t="s">
        <v>93</v>
      </c>
      <c r="B84" s="20"/>
      <c r="C84" s="20"/>
      <c r="D84" s="21"/>
      <c r="E84" s="9" t="s">
        <v>13</v>
      </c>
      <c r="F84" s="10">
        <v>1</v>
      </c>
      <c r="G84" s="14"/>
      <c r="H84" s="1"/>
      <c r="I84" s="12">
        <v>75</v>
      </c>
      <c r="J84" s="12"/>
    </row>
    <row r="85" spans="1:10" ht="42" customHeight="1" x14ac:dyDescent="0.15">
      <c r="A85" s="22" t="s">
        <v>94</v>
      </c>
      <c r="B85" s="20"/>
      <c r="C85" s="20"/>
      <c r="D85" s="21"/>
      <c r="E85" s="9" t="s">
        <v>13</v>
      </c>
      <c r="F85" s="10">
        <v>1</v>
      </c>
      <c r="G85" s="14"/>
      <c r="H85" s="1"/>
      <c r="I85" s="12">
        <v>76</v>
      </c>
      <c r="J85" s="12">
        <v>220</v>
      </c>
    </row>
    <row r="86" spans="1:10" ht="42" customHeight="1" x14ac:dyDescent="0.15">
      <c r="A86" s="22" t="s">
        <v>95</v>
      </c>
      <c r="B86" s="20"/>
      <c r="C86" s="20"/>
      <c r="D86" s="21"/>
      <c r="E86" s="9" t="s">
        <v>13</v>
      </c>
      <c r="F86" s="10">
        <v>1</v>
      </c>
      <c r="G86" s="11">
        <f>+G87</f>
        <v>0</v>
      </c>
      <c r="H86" s="1"/>
      <c r="I86" s="12">
        <v>77</v>
      </c>
      <c r="J86" s="12">
        <v>1</v>
      </c>
    </row>
    <row r="87" spans="1:10" ht="42" customHeight="1" x14ac:dyDescent="0.15">
      <c r="A87" s="13"/>
      <c r="B87" s="20" t="s">
        <v>96</v>
      </c>
      <c r="C87" s="20"/>
      <c r="D87" s="21"/>
      <c r="E87" s="9" t="s">
        <v>13</v>
      </c>
      <c r="F87" s="10">
        <v>1</v>
      </c>
      <c r="G87" s="11">
        <f>+G88</f>
        <v>0</v>
      </c>
      <c r="H87" s="1"/>
      <c r="I87" s="12">
        <v>78</v>
      </c>
      <c r="J87" s="12">
        <v>2</v>
      </c>
    </row>
    <row r="88" spans="1:10" ht="42" customHeight="1" x14ac:dyDescent="0.15">
      <c r="A88" s="13"/>
      <c r="B88" s="15"/>
      <c r="C88" s="20" t="s">
        <v>96</v>
      </c>
      <c r="D88" s="21"/>
      <c r="E88" s="9" t="s">
        <v>13</v>
      </c>
      <c r="F88" s="10">
        <v>1</v>
      </c>
      <c r="G88" s="11">
        <f>+G89</f>
        <v>0</v>
      </c>
      <c r="H88" s="1"/>
      <c r="I88" s="12">
        <v>79</v>
      </c>
      <c r="J88" s="12">
        <v>3</v>
      </c>
    </row>
    <row r="89" spans="1:10" ht="42" customHeight="1" x14ac:dyDescent="0.15">
      <c r="A89" s="13"/>
      <c r="B89" s="15"/>
      <c r="C89" s="15"/>
      <c r="D89" s="16" t="s">
        <v>96</v>
      </c>
      <c r="E89" s="9" t="s">
        <v>13</v>
      </c>
      <c r="F89" s="10">
        <v>1</v>
      </c>
      <c r="G89" s="14"/>
      <c r="H89" s="1"/>
      <c r="I89" s="12">
        <v>80</v>
      </c>
      <c r="J89" s="12">
        <v>4</v>
      </c>
    </row>
    <row r="90" spans="1:10" ht="42" customHeight="1" x14ac:dyDescent="0.15">
      <c r="A90" s="22" t="s">
        <v>97</v>
      </c>
      <c r="B90" s="20"/>
      <c r="C90" s="20"/>
      <c r="D90" s="21"/>
      <c r="E90" s="9" t="s">
        <v>13</v>
      </c>
      <c r="F90" s="10">
        <v>1</v>
      </c>
      <c r="G90" s="11">
        <f>+G10+G85+G86</f>
        <v>0</v>
      </c>
      <c r="H90" s="1"/>
      <c r="I90" s="12">
        <v>81</v>
      </c>
      <c r="J90" s="12">
        <v>30</v>
      </c>
    </row>
    <row r="91" spans="1:10" ht="42" customHeight="1" x14ac:dyDescent="0.15">
      <c r="A91" s="23" t="s">
        <v>98</v>
      </c>
      <c r="B91" s="24"/>
      <c r="C91" s="24"/>
      <c r="D91" s="25"/>
      <c r="E91" s="17" t="s">
        <v>99</v>
      </c>
      <c r="F91" s="18" t="s">
        <v>99</v>
      </c>
      <c r="G91" s="19">
        <f>G90</f>
        <v>0</v>
      </c>
      <c r="I91" s="12">
        <v>82</v>
      </c>
      <c r="J91" s="12">
        <v>90</v>
      </c>
    </row>
    <row r="92" spans="1:10" ht="42" customHeight="1" x14ac:dyDescent="0.15">
      <c r="I92" s="12">
        <v>99999</v>
      </c>
    </row>
    <row r="93" spans="1:10" ht="42" customHeight="1" x14ac:dyDescent="0.15"/>
  </sheetData>
  <sheetProtection algorithmName="SHA-512" hashValue="/hUQRECVSNmf8C0yCve5DG4yjqap8jKSFadkQOX6FK+6s3fP999zrXrgEEBhh8Lrhfqzg1dJucX2QCIF0o2q8Q==" saltValue="tQlpmJ27JBUz80pFP+B7V8t9EhowBvSY5sJnDfRbDUMsBXKFssUCPCZ8xFtr+IUQP5soJ8n9mz9Qy05kOWV+Sg==" spinCount="100000" sheet="1" objects="1" scenarios="1"/>
  <mergeCells count="48">
    <mergeCell ref="C35:D35"/>
    <mergeCell ref="C41:D41"/>
    <mergeCell ref="C24:D24"/>
    <mergeCell ref="C27:D27"/>
    <mergeCell ref="B31:D31"/>
    <mergeCell ref="C32:D32"/>
    <mergeCell ref="B34:D34"/>
    <mergeCell ref="A90:D90"/>
    <mergeCell ref="A91:D91"/>
    <mergeCell ref="F3:G3"/>
    <mergeCell ref="F4:G4"/>
    <mergeCell ref="F5:G5"/>
    <mergeCell ref="A7:G7"/>
    <mergeCell ref="B8:G8"/>
    <mergeCell ref="A9:D9"/>
    <mergeCell ref="A10:D10"/>
    <mergeCell ref="B11:D11"/>
    <mergeCell ref="A12:D12"/>
    <mergeCell ref="B13:D13"/>
    <mergeCell ref="B14:D14"/>
    <mergeCell ref="A15:D15"/>
    <mergeCell ref="B16:D16"/>
    <mergeCell ref="C17:D17"/>
    <mergeCell ref="A84:D84"/>
    <mergeCell ref="A85:D85"/>
    <mergeCell ref="A86:D86"/>
    <mergeCell ref="B87:D87"/>
    <mergeCell ref="C88:D88"/>
    <mergeCell ref="B77:D77"/>
    <mergeCell ref="C78:D78"/>
    <mergeCell ref="A81:D81"/>
    <mergeCell ref="B82:D82"/>
    <mergeCell ref="B83:D83"/>
    <mergeCell ref="A71:D71"/>
    <mergeCell ref="A72:D72"/>
    <mergeCell ref="B73:D73"/>
    <mergeCell ref="C74:D74"/>
    <mergeCell ref="A76:D76"/>
    <mergeCell ref="C61:D61"/>
    <mergeCell ref="C63:D63"/>
    <mergeCell ref="C67:D67"/>
    <mergeCell ref="A69:D69"/>
    <mergeCell ref="A70:D70"/>
    <mergeCell ref="B52:D52"/>
    <mergeCell ref="C53:D53"/>
    <mergeCell ref="A57:D57"/>
    <mergeCell ref="B58:D58"/>
    <mergeCell ref="C59:D59"/>
  </mergeCells>
  <phoneticPr fontId="7"/>
  <pageMargins left="0.74791660000000004" right="0.74791660000000004" top="0.98402780000000001" bottom="0.98402780000000001" header="0.51180550000000002" footer="0.51180550000000002"/>
  <pageSetup paperSize="9" scale="93" orientation="portrait" r:id="rId1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工事費内訳書</vt:lpstr>
      <vt:lpstr>工事費内訳書!Print_Area</vt:lpstr>
      <vt:lpstr>工事費内訳書!Print_Titles</vt:lpstr>
      <vt:lpstr>工事費内訳書!工事名</vt:lpstr>
      <vt:lpstr>工事費内訳書!内訳書工事価格</vt:lpstr>
      <vt:lpstr>工事費内訳書!内訳書工事価格通番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徳島県</cp:lastModifiedBy>
  <cp:lastPrinted>2026-06-05T02:04:47Z</cp:lastPrinted>
  <dcterms:created xsi:type="dcterms:W3CDTF">2014-01-09T08:55:00Z</dcterms:created>
  <dcterms:modified xsi:type="dcterms:W3CDTF">2026-08-14T02:12:44Z</dcterms:modified>
</cp:coreProperties>
</file>